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reutermjw\OneDrive - UMCG\_H-schijf-bestanden\data\Mijn documenten\Opleiding\"/>
    </mc:Choice>
  </mc:AlternateContent>
  <xr:revisionPtr revIDLastSave="0" documentId="8_{6AB6C374-2362-4D81-A981-466EE8276A2C}" xr6:coauthVersionLast="47" xr6:coauthVersionMax="47" xr10:uidLastSave="{00000000-0000-0000-0000-000000000000}"/>
  <bookViews>
    <workbookView xWindow="-110" yWindow="-110" windowWidth="19420" windowHeight="10420" xr2:uid="{3801B87D-874C-47F4-A462-B77E8215046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F15" i="1" s="1"/>
  <c r="E16" i="1"/>
  <c r="F16" i="1" s="1"/>
  <c r="E17" i="1"/>
  <c r="F17" i="1" s="1"/>
  <c r="E18" i="1"/>
  <c r="F18" i="1" s="1"/>
  <c r="E14" i="1"/>
  <c r="F14" i="1" s="1"/>
  <c r="F19" i="1" l="1"/>
  <c r="F20" i="1" s="1"/>
  <c r="D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Greuter, MJW (rad)</author>
  </authors>
  <commentList>
    <comment ref="D3" authorId="0" shapeId="0" xr:uid="{AA056FEA-2690-40C6-836F-7B6F0EABBC7D}">
      <text>
        <r>
          <rPr>
            <b/>
            <sz val="9"/>
            <color indexed="81"/>
            <rFont val="Tahoma"/>
            <family val="2"/>
          </rPr>
          <t>Greuter, MJW (rad):</t>
        </r>
        <r>
          <rPr>
            <sz val="9"/>
            <color indexed="81"/>
            <rFont val="Tahoma"/>
            <family val="2"/>
          </rPr>
          <t xml:space="preserve">
vul hier de startdatum van je opleiding in</t>
        </r>
      </text>
    </comment>
    <comment ref="D4" authorId="0" shapeId="0" xr:uid="{9E562508-601A-41C6-9E22-25E50791A9F0}">
      <text>
        <r>
          <rPr>
            <b/>
            <sz val="9"/>
            <color indexed="81"/>
            <rFont val="Tahoma"/>
            <family val="2"/>
          </rPr>
          <t>Greuter, MJW (rad):</t>
        </r>
        <r>
          <rPr>
            <sz val="9"/>
            <color indexed="81"/>
            <rFont val="Tahoma"/>
            <family val="2"/>
          </rPr>
          <t xml:space="preserve">
vul hier de einddatum van je opleiding in</t>
        </r>
      </text>
    </comment>
    <comment ref="D5" authorId="0" shapeId="0" xr:uid="{E8E7067F-6D49-4DB1-998E-17E2E962867D}">
      <text>
        <r>
          <rPr>
            <b/>
            <sz val="9"/>
            <color indexed="81"/>
            <rFont val="Tahoma"/>
            <family val="2"/>
          </rPr>
          <t>Greuter, MJW (rad):</t>
        </r>
        <r>
          <rPr>
            <sz val="9"/>
            <color indexed="81"/>
            <rFont val="Tahoma"/>
            <family val="2"/>
          </rPr>
          <t xml:space="preserve">
Vul hier de datum in dat je ziek bent geworden</t>
        </r>
      </text>
    </comment>
    <comment ref="D6" authorId="0" shapeId="0" xr:uid="{D4FB1A18-AFDC-44C1-B4B5-04F55179FF15}">
      <text>
        <r>
          <rPr>
            <b/>
            <sz val="9"/>
            <color indexed="81"/>
            <rFont val="Tahoma"/>
            <family val="2"/>
          </rPr>
          <t xml:space="preserve">Greuter, MJW (rad)
</t>
        </r>
        <r>
          <rPr>
            <sz val="9"/>
            <color indexed="81"/>
            <rFont val="Tahoma"/>
            <family val="2"/>
          </rPr>
          <t>Vul hier de datum in dat je je weer beter hebt gemeld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D7" authorId="0" shapeId="0" xr:uid="{25281FAA-E08B-42CF-9F63-074BEEC63716}">
      <text>
        <r>
          <rPr>
            <b/>
            <sz val="9"/>
            <color indexed="81"/>
            <rFont val="Tahoma"/>
            <family val="2"/>
          </rPr>
          <t>Greuter, MJW (rad):</t>
        </r>
        <r>
          <rPr>
            <sz val="9"/>
            <color indexed="81"/>
            <rFont val="Tahoma"/>
            <family val="2"/>
          </rPr>
          <t xml:space="preserve">
minimum aantal uren 1e jaar volgens opleidingsregelement</t>
        </r>
      </text>
    </comment>
    <comment ref="D8" authorId="0" shapeId="0" xr:uid="{E7430D8F-E125-4E8F-8DFA-2551FEB8A57D}">
      <text>
        <r>
          <rPr>
            <b/>
            <sz val="9"/>
            <color indexed="81"/>
            <rFont val="Tahoma"/>
            <family val="2"/>
          </rPr>
          <t>Greuter, MJW (rad):</t>
        </r>
        <r>
          <rPr>
            <sz val="9"/>
            <color indexed="81"/>
            <rFont val="Tahoma"/>
            <family val="2"/>
          </rPr>
          <t xml:space="preserve">
minimum aantal uren 2e t/m 4e jaar volgens opleidingsregelement</t>
        </r>
      </text>
    </comment>
    <comment ref="D9" authorId="0" shapeId="0" xr:uid="{CD8E3E53-6B6F-452D-B09E-D6476A31E57B}">
      <text>
        <r>
          <rPr>
            <b/>
            <sz val="9"/>
            <color indexed="81"/>
            <rFont val="Tahoma"/>
            <family val="2"/>
          </rPr>
          <t>Greuter, MJW (rad):</t>
        </r>
        <r>
          <rPr>
            <sz val="9"/>
            <color indexed="81"/>
            <rFont val="Tahoma"/>
            <family val="2"/>
          </rPr>
          <t xml:space="preserve">
aantal uren per week volgens arbeidscontract</t>
        </r>
      </text>
    </comment>
    <comment ref="D10" authorId="0" shapeId="0" xr:uid="{4D707275-B32C-4A3F-B326-A10E85085242}">
      <text>
        <r>
          <rPr>
            <b/>
            <sz val="9"/>
            <color indexed="81"/>
            <rFont val="Tahoma"/>
            <family val="2"/>
          </rPr>
          <t>Greuter, MJW (rad):</t>
        </r>
        <r>
          <rPr>
            <sz val="9"/>
            <color indexed="81"/>
            <rFont val="Tahoma"/>
            <family val="2"/>
          </rPr>
          <t xml:space="preserve">
verzoek nieuwe einddatum opleiding tgv ziekteperiode</t>
        </r>
      </text>
    </comment>
    <comment ref="C14" authorId="0" shapeId="0" xr:uid="{6A4BC04B-E307-4D23-88BE-09F9B2B4FB48}">
      <text>
        <r>
          <rPr>
            <b/>
            <sz val="9"/>
            <color indexed="81"/>
            <rFont val="Tahoma"/>
            <family val="2"/>
          </rPr>
          <t>Greuter, MJW (rad):</t>
        </r>
        <r>
          <rPr>
            <sz val="9"/>
            <color indexed="81"/>
            <rFont val="Tahoma"/>
            <family val="2"/>
          </rPr>
          <t xml:space="preserve">
vul hier voor elke week aan dat je ziek bent geweest</t>
        </r>
      </text>
    </comment>
    <comment ref="D14" authorId="0" shapeId="0" xr:uid="{10780D26-16A3-4239-8F03-DA5F17626BB6}">
      <text>
        <r>
          <rPr>
            <b/>
            <sz val="9"/>
            <color indexed="81"/>
            <rFont val="Tahoma"/>
            <family val="2"/>
          </rPr>
          <t>Greuter, MJW (rad):</t>
        </r>
        <r>
          <rPr>
            <sz val="9"/>
            <color indexed="81"/>
            <rFont val="Tahoma"/>
            <family val="2"/>
          </rPr>
          <t xml:space="preserve">
vul hier het aantal uren in dat je gewerkt hebt</t>
        </r>
      </text>
    </comment>
    <comment ref="E14" authorId="0" shapeId="0" xr:uid="{3682320B-1F0B-40D8-B47B-EE5FB5847011}">
      <text>
        <r>
          <rPr>
            <b/>
            <sz val="9"/>
            <color indexed="81"/>
            <rFont val="Tahoma"/>
            <family val="2"/>
          </rPr>
          <t>Greuter, MJW (rad):</t>
        </r>
        <r>
          <rPr>
            <sz val="9"/>
            <color indexed="81"/>
            <rFont val="Tahoma"/>
            <family val="2"/>
          </rPr>
          <t xml:space="preserve">
pas deze formule aan afhankelijk van ziekte in 1e jaar of 2e t/m 4e jaar</t>
        </r>
      </text>
    </comment>
  </commentList>
</comments>
</file>

<file path=xl/sharedStrings.xml><?xml version="1.0" encoding="utf-8"?>
<sst xmlns="http://schemas.openxmlformats.org/spreadsheetml/2006/main" count="16" uniqueCount="14">
  <si>
    <t>week</t>
  </si>
  <si>
    <t>uren</t>
  </si>
  <si>
    <t>fractie</t>
  </si>
  <si>
    <t>verlenging</t>
  </si>
  <si>
    <t>startdatum</t>
  </si>
  <si>
    <t>einddatum</t>
  </si>
  <si>
    <t>ziek</t>
  </si>
  <si>
    <t>beter</t>
  </si>
  <si>
    <t>minimaal aantal uren 1e jaar</t>
  </si>
  <si>
    <t>minimaal aantal uren 2-4e jaar</t>
  </si>
  <si>
    <t>volledige werkweek</t>
  </si>
  <si>
    <t>verzoek nieuwe einddatum</t>
  </si>
  <si>
    <t>aantal uren verlenging</t>
  </si>
  <si>
    <t>aantal weken verlenging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</si>
</sst>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9" fontId="0" fillId="0" borderId="0" xfId="1" applyFont="1"/>
    <xf numFmtId="16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/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60064-B341-473E-ADFA-2E5026149EC1}">
  <dimension ref="C3:G20"/>
  <sheetViews>
    <sheetView tabSelected="1" zoomScale="83" workbookViewId="0">
      <selection activeCell="F9" sqref="F9"/>
    </sheetView>
  </sheetViews>
  <sheetFormatPr defaultRowHeight="14.5" x14ac:dyDescent="0.35"/>
  <cols>
    <col min="3" max="3" width="25.54296875" bestFit="1" customWidth="1"/>
    <col min="4" max="4" width="10.453125" bestFit="1" customWidth="1"/>
  </cols>
  <sheetData>
    <row r="3" spans="3:6" x14ac:dyDescent="0.35">
      <c r="C3" t="s">
        <v>4</v>
      </c>
      <c r="D3" s="3">
        <v>44927</v>
      </c>
    </row>
    <row r="4" spans="3:6" x14ac:dyDescent="0.35">
      <c r="C4" t="s">
        <v>5</v>
      </c>
      <c r="D4" s="3">
        <v>46388</v>
      </c>
    </row>
    <row r="5" spans="3:6" x14ac:dyDescent="0.35">
      <c r="C5" t="s">
        <v>6</v>
      </c>
      <c r="D5" s="3">
        <v>45383</v>
      </c>
    </row>
    <row r="6" spans="3:6" x14ac:dyDescent="0.35">
      <c r="C6" t="s">
        <v>7</v>
      </c>
      <c r="D6" s="3">
        <v>45413</v>
      </c>
    </row>
    <row r="7" spans="3:6" x14ac:dyDescent="0.35">
      <c r="C7" t="s">
        <v>8</v>
      </c>
      <c r="D7" s="5">
        <v>29</v>
      </c>
    </row>
    <row r="8" spans="3:6" x14ac:dyDescent="0.35">
      <c r="C8" t="s">
        <v>9</v>
      </c>
      <c r="D8" s="5">
        <v>23</v>
      </c>
    </row>
    <row r="9" spans="3:6" x14ac:dyDescent="0.35">
      <c r="C9" t="s">
        <v>10</v>
      </c>
      <c r="D9" s="5">
        <v>36</v>
      </c>
    </row>
    <row r="10" spans="3:6" x14ac:dyDescent="0.35">
      <c r="C10" t="s">
        <v>11</v>
      </c>
      <c r="D10" s="3">
        <f>D4+F20*7</f>
        <v>46410.166666666664</v>
      </c>
    </row>
    <row r="13" spans="3:6" x14ac:dyDescent="0.35">
      <c r="C13" s="4" t="s">
        <v>0</v>
      </c>
      <c r="D13" t="s">
        <v>1</v>
      </c>
      <c r="E13" t="s">
        <v>2</v>
      </c>
      <c r="F13" t="s">
        <v>3</v>
      </c>
    </row>
    <row r="14" spans="3:6" x14ac:dyDescent="0.35">
      <c r="C14" s="4">
        <v>1</v>
      </c>
      <c r="D14">
        <v>0</v>
      </c>
      <c r="E14" s="1">
        <f>IF(D14&gt;=23,D14/$D$9,0)</f>
        <v>0</v>
      </c>
      <c r="F14">
        <f>(1-E14)*$D$9</f>
        <v>36</v>
      </c>
    </row>
    <row r="15" spans="3:6" x14ac:dyDescent="0.35">
      <c r="C15" s="4">
        <v>2</v>
      </c>
      <c r="D15">
        <v>4</v>
      </c>
      <c r="E15" s="1">
        <f t="shared" ref="E15:E18" si="0">IF(D15&gt;=23,D15/$D$9,0)</f>
        <v>0</v>
      </c>
      <c r="F15">
        <f t="shared" ref="F15:F18" si="1">(1-E15)*$D$9</f>
        <v>36</v>
      </c>
    </row>
    <row r="16" spans="3:6" x14ac:dyDescent="0.35">
      <c r="C16" s="4">
        <v>3</v>
      </c>
      <c r="D16">
        <v>18</v>
      </c>
      <c r="E16" s="1">
        <f t="shared" si="0"/>
        <v>0</v>
      </c>
      <c r="F16">
        <f t="shared" si="1"/>
        <v>36</v>
      </c>
    </row>
    <row r="17" spans="3:7" x14ac:dyDescent="0.35">
      <c r="C17" s="4">
        <v>4</v>
      </c>
      <c r="D17">
        <v>30</v>
      </c>
      <c r="E17" s="1">
        <f t="shared" si="0"/>
        <v>0.83333333333333337</v>
      </c>
      <c r="F17">
        <f t="shared" si="1"/>
        <v>5.9999999999999982</v>
      </c>
    </row>
    <row r="18" spans="3:7" x14ac:dyDescent="0.35">
      <c r="C18" s="4">
        <v>5</v>
      </c>
      <c r="D18">
        <v>36</v>
      </c>
      <c r="E18" s="1">
        <f t="shared" si="0"/>
        <v>1</v>
      </c>
      <c r="F18">
        <f t="shared" si="1"/>
        <v>0</v>
      </c>
    </row>
    <row r="19" spans="3:7" x14ac:dyDescent="0.35">
      <c r="C19" t="s">
        <v>12</v>
      </c>
      <c r="F19">
        <f>SUM(F14:F18)</f>
        <v>114</v>
      </c>
      <c r="G19" t="s">
        <v>1</v>
      </c>
    </row>
    <row r="20" spans="3:7" x14ac:dyDescent="0.35">
      <c r="C20" t="s">
        <v>13</v>
      </c>
      <c r="F20" s="2">
        <f>F19/36</f>
        <v>3.1666666666666665</v>
      </c>
      <c r="G20" t="s">
        <v>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Greuter, MJW (rad)</dc:creator>
  <cp:lastModifiedBy>Greuter, MJW (rad)</cp:lastModifiedBy>
  <dcterms:created xsi:type="dcterms:W3CDTF">2024-08-07T11:39:00Z</dcterms:created>
  <dcterms:modified xsi:type="dcterms:W3CDTF">2024-10-28T13:33:02Z</dcterms:modified>
</cp:coreProperties>
</file>